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Templates\GY23-24\Budget Revisions\"/>
    </mc:Choice>
  </mc:AlternateContent>
  <xr:revisionPtr revIDLastSave="0" documentId="13_ncr:1_{9BA10A18-209B-430E-A1A4-AD9BF73980E0}" xr6:coauthVersionLast="47" xr6:coauthVersionMax="47" xr10:uidLastSave="{00000000-0000-0000-0000-000000000000}"/>
  <bookViews>
    <workbookView xWindow="30270" yWindow="3435" windowWidth="15000" windowHeight="15495" xr2:uid="{00000000-000D-0000-FFFF-FFFF00000000}"/>
  </bookViews>
  <sheets>
    <sheet name="HOPW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3" i="1" l="1"/>
  <c r="E53" i="1"/>
  <c r="D53" i="1"/>
  <c r="F39" i="1"/>
  <c r="G39" i="1"/>
  <c r="F40" i="1"/>
  <c r="G40" i="1"/>
  <c r="E38" i="1"/>
  <c r="D38" i="1"/>
  <c r="F38" i="1" s="1"/>
  <c r="F47" i="1" l="1"/>
  <c r="G47" i="1" s="1"/>
  <c r="F48" i="1"/>
  <c r="G48" i="1" s="1"/>
  <c r="F44" i="1" l="1"/>
  <c r="G44" i="1" s="1"/>
  <c r="F43" i="1"/>
  <c r="G43" i="1" s="1"/>
  <c r="E42" i="1"/>
  <c r="D42" i="1"/>
  <c r="F41" i="1"/>
  <c r="G41" i="1" s="1"/>
  <c r="G38" i="1"/>
  <c r="F37" i="1"/>
  <c r="F36" i="1"/>
  <c r="G36" i="1" s="1"/>
  <c r="F35" i="1"/>
  <c r="G35" i="1" s="1"/>
  <c r="E34" i="1"/>
  <c r="D34" i="1"/>
  <c r="F33" i="1"/>
  <c r="G33" i="1" s="1"/>
  <c r="F32" i="1"/>
  <c r="G32" i="1" s="1"/>
  <c r="E31" i="1"/>
  <c r="D31" i="1"/>
  <c r="F50" i="1"/>
  <c r="G50" i="1" s="1"/>
  <c r="F27" i="1"/>
  <c r="G27" i="1" s="1"/>
  <c r="F12" i="1"/>
  <c r="G12" i="1" s="1"/>
  <c r="F13" i="1"/>
  <c r="G13" i="1" s="1"/>
  <c r="F14" i="1"/>
  <c r="G14" i="1" s="1"/>
  <c r="G37" i="1" l="1"/>
  <c r="F31" i="1"/>
  <c r="F34" i="1"/>
  <c r="G34" i="1" s="1"/>
  <c r="F42" i="1"/>
  <c r="G42" i="1" s="1"/>
  <c r="F49" i="1"/>
  <c r="G49" i="1" s="1"/>
  <c r="F51" i="1"/>
  <c r="G51" i="1" s="1"/>
  <c r="F52" i="1"/>
  <c r="G52" i="1" s="1"/>
  <c r="F15" i="1"/>
  <c r="F16" i="1"/>
  <c r="E17" i="1"/>
  <c r="D17" i="1"/>
  <c r="F17" i="1" s="1"/>
  <c r="E10" i="1"/>
  <c r="D10" i="1"/>
  <c r="G31" i="1" l="1"/>
  <c r="E29" i="1"/>
  <c r="F10" i="1"/>
  <c r="D29" i="1"/>
  <c r="F46" i="1"/>
  <c r="G46" i="1" s="1"/>
  <c r="F28" i="1"/>
  <c r="E45" i="1"/>
  <c r="D45" i="1"/>
  <c r="G28" i="1" l="1"/>
  <c r="E6" i="1"/>
  <c r="F45" i="1"/>
  <c r="G45" i="1" l="1"/>
  <c r="G53" i="1"/>
  <c r="E54" i="1"/>
  <c r="D54" i="1"/>
  <c r="F26" i="1"/>
  <c r="G26" i="1" s="1"/>
  <c r="F25" i="1"/>
  <c r="F24" i="1"/>
  <c r="F23" i="1"/>
  <c r="F22" i="1"/>
  <c r="G22" i="1" s="1"/>
  <c r="F21" i="1"/>
  <c r="G21" i="1" s="1"/>
  <c r="F20" i="1"/>
  <c r="G20" i="1" s="1"/>
  <c r="F19" i="1"/>
  <c r="G19" i="1" s="1"/>
  <c r="F18" i="1"/>
  <c r="G18" i="1" s="1"/>
  <c r="G17" i="1"/>
  <c r="G16" i="1"/>
  <c r="G15" i="1"/>
  <c r="F11" i="1"/>
  <c r="G10" i="1"/>
  <c r="F6" i="1" l="1"/>
  <c r="F29" i="1"/>
  <c r="G24" i="1"/>
  <c r="G6" i="1"/>
  <c r="G25" i="1"/>
  <c r="G23" i="1"/>
  <c r="G11" i="1"/>
  <c r="D6" i="1" l="1"/>
  <c r="D7" i="1" s="1"/>
  <c r="E7" i="1"/>
  <c r="F7" i="1"/>
  <c r="G7" i="1"/>
  <c r="F54" i="1"/>
  <c r="G29" i="1"/>
  <c r="G54" i="1" s="1"/>
</calcChain>
</file>

<file path=xl/sharedStrings.xml><?xml version="1.0" encoding="utf-8"?>
<sst xmlns="http://schemas.openxmlformats.org/spreadsheetml/2006/main" count="56" uniqueCount="52">
  <si>
    <t>difference:</t>
  </si>
  <si>
    <t>Client Direct Services</t>
  </si>
  <si>
    <t>Budget Revision</t>
  </si>
  <si>
    <t>Revised Budget Allocation</t>
  </si>
  <si>
    <t>TOTAL BY SERVICE CATEGORY</t>
  </si>
  <si>
    <t>Date of Request:</t>
  </si>
  <si>
    <t>PERIOD OF PERFORMANCE (GY): April 1, 20____ - March 31, 20____</t>
  </si>
  <si>
    <t>Budget</t>
  </si>
  <si>
    <t xml:space="preserve">Subrecipient Name: </t>
  </si>
  <si>
    <r>
      <t xml:space="preserve">TOTAL BY OPERATING CATEGORY** </t>
    </r>
    <r>
      <rPr>
        <b/>
        <i/>
        <sz val="11"/>
        <rFont val="Arial"/>
        <family val="2"/>
      </rPr>
      <t>(Must match Total by Service)</t>
    </r>
  </si>
  <si>
    <t>% Change</t>
  </si>
  <si>
    <t>HOPWA PROGRAM HUD-FUNDED FEDERAL SUBAWARDS</t>
  </si>
  <si>
    <t>HOPWA BUDGET REVISION</t>
  </si>
  <si>
    <t>1.   Total Supportive Services:</t>
  </si>
  <si>
    <t>Mental Health Services</t>
  </si>
  <si>
    <t>Substance Abuse Services</t>
  </si>
  <si>
    <t>Case Management</t>
  </si>
  <si>
    <t>Medical Transportation Services</t>
  </si>
  <si>
    <t xml:space="preserve">Other Services (please specify): </t>
  </si>
  <si>
    <t>2.   Total Short-term Rent/Utilities (STRMU) (to be invoiced monthly and reported at Year End):</t>
  </si>
  <si>
    <t>Mortgage Costs Only</t>
  </si>
  <si>
    <t>Mortgage and Utility Costs</t>
  </si>
  <si>
    <t>Rental Costs Only</t>
  </si>
  <si>
    <t>Rental and Utility Costs</t>
  </si>
  <si>
    <t>Utility Costs Only</t>
  </si>
  <si>
    <t>Program Delivery Costs</t>
  </si>
  <si>
    <t>3.   Permanent Housing Placement (PHP)</t>
  </si>
  <si>
    <r>
      <t xml:space="preserve">4.   Tenant Based Rental Assistance (TBRA) </t>
    </r>
    <r>
      <rPr>
        <b/>
        <sz val="11"/>
        <rFont val="Arial"/>
        <family val="2"/>
      </rPr>
      <t>(only TBRA funded subrecipient)</t>
    </r>
  </si>
  <si>
    <r>
      <t>5.   Facility Based Housing Operating Costs (FBH)</t>
    </r>
    <r>
      <rPr>
        <b/>
        <sz val="11"/>
        <rFont val="Arial"/>
        <family val="2"/>
      </rPr>
      <t xml:space="preserve"> (only FBH funded subrecipient)</t>
    </r>
  </si>
  <si>
    <t>STRMU</t>
  </si>
  <si>
    <t>PHP</t>
  </si>
  <si>
    <t>7% Admin Cap</t>
  </si>
  <si>
    <t>Supportive</t>
  </si>
  <si>
    <r>
      <t>Justification Narrative Section*** (Required):</t>
    </r>
    <r>
      <rPr>
        <sz val="11"/>
        <rFont val="Arial"/>
        <family val="2"/>
      </rPr>
      <t xml:space="preserve">
</t>
    </r>
  </si>
  <si>
    <t>EXPENDITURE BY SERVICE CATEGORY</t>
  </si>
  <si>
    <t>EXPENDITURE BY OPERATING CATEGORY</t>
  </si>
  <si>
    <t>Housing Assist.</t>
  </si>
  <si>
    <t>Meals/Nutrition Services</t>
  </si>
  <si>
    <t>7.   Administration</t>
  </si>
  <si>
    <t>TSHS</t>
  </si>
  <si>
    <t>6.   Transitional / Short-term Housing Subsidy (TSHS)</t>
  </si>
  <si>
    <r>
      <t xml:space="preserve">1.   Personnel </t>
    </r>
    <r>
      <rPr>
        <i/>
        <sz val="11"/>
        <rFont val="Arial"/>
        <family val="2"/>
      </rPr>
      <t>(Salaries, Wages, Taxes) (specify)</t>
    </r>
    <r>
      <rPr>
        <sz val="11"/>
        <rFont val="Arial"/>
        <family val="2"/>
      </rPr>
      <t xml:space="preserve">: </t>
    </r>
  </si>
  <si>
    <r>
      <t xml:space="preserve">2.   Fringe </t>
    </r>
    <r>
      <rPr>
        <i/>
        <sz val="11"/>
        <rFont val="Arial"/>
        <family val="2"/>
      </rPr>
      <t>(specify)</t>
    </r>
    <r>
      <rPr>
        <sz val="11"/>
        <rFont val="Arial"/>
        <family val="2"/>
      </rPr>
      <t xml:space="preserve">: </t>
    </r>
  </si>
  <si>
    <r>
      <t xml:space="preserve">3.   Travel </t>
    </r>
    <r>
      <rPr>
        <i/>
        <sz val="11"/>
        <rFont val="Arial"/>
        <family val="2"/>
      </rPr>
      <t>(Staff travel only. Include all Travel-related costs - Meal, Lodging, Mileage, Registration, etc.)</t>
    </r>
  </si>
  <si>
    <r>
      <t xml:space="preserve">4.   Supplies </t>
    </r>
    <r>
      <rPr>
        <i/>
        <sz val="11"/>
        <rFont val="Arial"/>
        <family val="2"/>
      </rPr>
      <t>(Example: Office/ Medical/ Program supplies, food/ gas cards, phones, postage, etc.)</t>
    </r>
  </si>
  <si>
    <r>
      <t xml:space="preserve">5.   Equipment </t>
    </r>
    <r>
      <rPr>
        <i/>
        <sz val="11"/>
        <rFont val="Arial"/>
        <family val="2"/>
      </rPr>
      <t>(Single items over $5,000. Otherwise, include in Supplies.)</t>
    </r>
  </si>
  <si>
    <r>
      <t xml:space="preserve">6.   Contractual </t>
    </r>
    <r>
      <rPr>
        <i/>
        <sz val="11"/>
        <rFont val="Arial"/>
        <family val="2"/>
      </rPr>
      <t>(specify)</t>
    </r>
    <r>
      <rPr>
        <sz val="11"/>
        <rFont val="Arial"/>
        <family val="2"/>
      </rPr>
      <t xml:space="preserve">: </t>
    </r>
  </si>
  <si>
    <r>
      <t xml:space="preserve">7.   Other </t>
    </r>
    <r>
      <rPr>
        <i/>
        <sz val="11"/>
        <rFont val="Arial"/>
        <family val="2"/>
      </rPr>
      <t>(specify)</t>
    </r>
    <r>
      <rPr>
        <sz val="11"/>
        <rFont val="Arial"/>
        <family val="2"/>
      </rPr>
      <t xml:space="preserve">: </t>
    </r>
  </si>
  <si>
    <r>
      <t xml:space="preserve">8.   Administration* </t>
    </r>
    <r>
      <rPr>
        <i/>
        <sz val="11"/>
        <rFont val="Arial"/>
        <family val="2"/>
      </rPr>
      <t>(Must match Service Admin)</t>
    </r>
  </si>
  <si>
    <t>TBRA</t>
  </si>
  <si>
    <t>FBHA</t>
  </si>
  <si>
    <t>Budget Allocation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</si>
</sst>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1"/>
      <color indexed="62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sz val="11"/>
      <color indexed="62"/>
      <name val="Arial"/>
      <family val="2"/>
    </font>
    <font>
      <b/>
      <sz val="11"/>
      <color rgb="FF33339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2">
    <xf numFmtId="0" fontId="0" fillId="0" borderId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</cellStyleXfs>
  <cellXfs count="77">
    <xf numFmtId="0" fontId="0" fillId="0" borderId="0" xfId="0"/>
    <xf numFmtId="0" fontId="1" fillId="0" borderId="0" xfId="0" applyFont="1" applyAlignment="1">
      <alignment vertical="center"/>
    </xf>
    <xf numFmtId="44" fontId="1" fillId="0" borderId="0" xfId="2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17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21" xfId="0" applyFont="1" applyBorder="1" applyAlignment="1">
      <alignment vertical="center"/>
    </xf>
    <xf numFmtId="44" fontId="8" fillId="0" borderId="0" xfId="2" applyFont="1" applyAlignment="1">
      <alignment vertical="center"/>
    </xf>
    <xf numFmtId="0" fontId="11" fillId="0" borderId="0" xfId="0" applyFont="1" applyAlignment="1">
      <alignment horizontal="right" vertical="center"/>
    </xf>
    <xf numFmtId="44" fontId="14" fillId="0" borderId="2" xfId="2" applyFont="1" applyFill="1" applyBorder="1" applyAlignment="1">
      <alignment vertical="center"/>
    </xf>
    <xf numFmtId="44" fontId="14" fillId="0" borderId="1" xfId="2" applyFont="1" applyFill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4" fontId="13" fillId="0" borderId="1" xfId="2" applyFont="1" applyBorder="1" applyAlignment="1">
      <alignment vertical="center"/>
    </xf>
    <xf numFmtId="10" fontId="9" fillId="2" borderId="18" xfId="20" applyNumberFormat="1" applyFont="1" applyFill="1" applyBorder="1" applyAlignment="1">
      <alignment horizontal="center" vertical="center"/>
    </xf>
    <xf numFmtId="44" fontId="9" fillId="2" borderId="7" xfId="2" applyFont="1" applyFill="1" applyBorder="1" applyAlignment="1">
      <alignment horizontal="center" vertical="center"/>
    </xf>
    <xf numFmtId="10" fontId="9" fillId="2" borderId="7" xfId="20" applyNumberFormat="1" applyFont="1" applyFill="1" applyBorder="1" applyAlignment="1">
      <alignment horizontal="center" vertical="center"/>
    </xf>
    <xf numFmtId="44" fontId="9" fillId="2" borderId="8" xfId="2" applyFont="1" applyFill="1" applyBorder="1" applyAlignment="1">
      <alignment horizontal="center" vertical="center"/>
    </xf>
    <xf numFmtId="43" fontId="7" fillId="2" borderId="6" xfId="0" applyNumberFormat="1" applyFont="1" applyFill="1" applyBorder="1" applyAlignment="1">
      <alignment horizontal="center" vertical="center" wrapText="1"/>
    </xf>
    <xf numFmtId="43" fontId="7" fillId="2" borderId="7" xfId="0" applyNumberFormat="1" applyFont="1" applyFill="1" applyBorder="1" applyAlignment="1">
      <alignment horizontal="center" vertical="center" wrapText="1"/>
    </xf>
    <xf numFmtId="43" fontId="7" fillId="2" borderId="32" xfId="0" applyNumberFormat="1" applyFont="1" applyFill="1" applyBorder="1" applyAlignment="1">
      <alignment horizontal="center" vertical="center" wrapText="1"/>
    </xf>
    <xf numFmtId="43" fontId="7" fillId="2" borderId="8" xfId="20" applyNumberFormat="1" applyFont="1" applyFill="1" applyBorder="1" applyAlignment="1">
      <alignment horizontal="center" vertical="center" wrapText="1"/>
    </xf>
    <xf numFmtId="44" fontId="7" fillId="2" borderId="32" xfId="2" applyFont="1" applyFill="1" applyBorder="1" applyAlignment="1">
      <alignment horizontal="center" vertical="center" wrapText="1"/>
    </xf>
    <xf numFmtId="9" fontId="7" fillId="2" borderId="8" xfId="20" applyFont="1" applyFill="1" applyBorder="1" applyAlignment="1">
      <alignment horizontal="center" vertical="center" wrapText="1"/>
    </xf>
    <xf numFmtId="44" fontId="8" fillId="3" borderId="19" xfId="20" applyNumberFormat="1" applyFont="1" applyFill="1" applyBorder="1" applyAlignment="1">
      <alignment vertical="center"/>
    </xf>
    <xf numFmtId="44" fontId="8" fillId="3" borderId="4" xfId="20" applyNumberFormat="1" applyFont="1" applyFill="1" applyBorder="1" applyAlignment="1">
      <alignment vertical="center"/>
    </xf>
    <xf numFmtId="10" fontId="10" fillId="3" borderId="11" xfId="20" applyNumberFormat="1" applyFont="1" applyFill="1" applyBorder="1" applyAlignment="1">
      <alignment vertical="center"/>
    </xf>
    <xf numFmtId="44" fontId="10" fillId="3" borderId="33" xfId="2" applyFont="1" applyFill="1" applyBorder="1" applyAlignment="1">
      <alignment vertical="center"/>
    </xf>
    <xf numFmtId="44" fontId="8" fillId="3" borderId="30" xfId="2" applyFont="1" applyFill="1" applyBorder="1" applyAlignment="1">
      <alignment vertical="center"/>
    </xf>
    <xf numFmtId="10" fontId="8" fillId="3" borderId="31" xfId="20" applyNumberFormat="1" applyFont="1" applyFill="1" applyBorder="1" applyAlignment="1">
      <alignment vertical="center"/>
    </xf>
    <xf numFmtId="44" fontId="7" fillId="4" borderId="15" xfId="2" applyFont="1" applyFill="1" applyBorder="1" applyAlignment="1">
      <alignment vertical="center"/>
    </xf>
    <xf numFmtId="44" fontId="7" fillId="4" borderId="34" xfId="2" applyFont="1" applyFill="1" applyBorder="1" applyAlignment="1">
      <alignment vertical="center"/>
    </xf>
    <xf numFmtId="10" fontId="7" fillId="4" borderId="16" xfId="20" applyNumberFormat="1" applyFont="1" applyFill="1" applyBorder="1" applyAlignment="1">
      <alignment vertical="center"/>
    </xf>
    <xf numFmtId="44" fontId="8" fillId="3" borderId="11" xfId="20" applyNumberFormat="1" applyFont="1" applyFill="1" applyBorder="1" applyAlignment="1">
      <alignment vertical="center"/>
    </xf>
    <xf numFmtId="164" fontId="1" fillId="0" borderId="0" xfId="18"/>
    <xf numFmtId="44" fontId="10" fillId="0" borderId="4" xfId="2" applyFont="1" applyBorder="1" applyAlignment="1">
      <alignment vertical="center"/>
    </xf>
    <xf numFmtId="44" fontId="10" fillId="0" borderId="1" xfId="2" applyFont="1" applyBorder="1" applyAlignment="1">
      <alignment vertical="center"/>
    </xf>
    <xf numFmtId="44" fontId="13" fillId="0" borderId="4" xfId="2" applyFont="1" applyBorder="1" applyAlignment="1">
      <alignment vertical="center"/>
    </xf>
    <xf numFmtId="10" fontId="8" fillId="3" borderId="20" xfId="20" applyNumberFormat="1" applyFont="1" applyFill="1" applyBorder="1" applyAlignment="1">
      <alignment vertical="center"/>
    </xf>
    <xf numFmtId="10" fontId="8" fillId="3" borderId="15" xfId="20" applyNumberFormat="1" applyFont="1" applyFill="1" applyBorder="1" applyAlignment="1">
      <alignment vertical="center"/>
    </xf>
    <xf numFmtId="10" fontId="8" fillId="3" borderId="16" xfId="20" applyNumberFormat="1" applyFont="1" applyFill="1" applyBorder="1" applyAlignment="1">
      <alignment vertical="center"/>
    </xf>
    <xf numFmtId="0" fontId="8" fillId="0" borderId="17" xfId="21" applyFont="1" applyBorder="1" applyAlignment="1">
      <alignment vertical="center"/>
    </xf>
    <xf numFmtId="0" fontId="8" fillId="0" borderId="2" xfId="21" applyFont="1" applyBorder="1" applyAlignment="1">
      <alignment vertical="center"/>
    </xf>
    <xf numFmtId="0" fontId="8" fillId="0" borderId="12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17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12" xfId="21" applyFont="1" applyBorder="1" applyAlignment="1">
      <alignment vertical="center"/>
    </xf>
    <xf numFmtId="0" fontId="8" fillId="0" borderId="10" xfId="0" applyFont="1" applyBorder="1" applyAlignment="1">
      <alignment horizontal="left" vertical="center"/>
    </xf>
    <xf numFmtId="0" fontId="8" fillId="0" borderId="37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top" wrapText="1"/>
    </xf>
    <xf numFmtId="0" fontId="7" fillId="0" borderId="24" xfId="0" applyFont="1" applyBorder="1" applyAlignment="1">
      <alignment horizontal="left" vertical="top"/>
    </xf>
    <xf numFmtId="0" fontId="7" fillId="0" borderId="25" xfId="0" applyFont="1" applyBorder="1" applyAlignment="1">
      <alignment horizontal="left" vertical="top"/>
    </xf>
    <xf numFmtId="0" fontId="7" fillId="0" borderId="26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27" xfId="0" applyFont="1" applyBorder="1" applyAlignment="1">
      <alignment horizontal="left" vertical="top"/>
    </xf>
    <xf numFmtId="0" fontId="7" fillId="0" borderId="22" xfId="0" applyFont="1" applyBorder="1" applyAlignment="1">
      <alignment horizontal="left" vertical="top"/>
    </xf>
    <xf numFmtId="0" fontId="7" fillId="0" borderId="28" xfId="0" applyFont="1" applyBorder="1" applyAlignment="1">
      <alignment horizontal="left" vertical="top"/>
    </xf>
    <xf numFmtId="0" fontId="7" fillId="0" borderId="29" xfId="0" applyFont="1" applyBorder="1" applyAlignment="1">
      <alignment horizontal="left" vertical="top"/>
    </xf>
    <xf numFmtId="0" fontId="7" fillId="2" borderId="5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right" vertical="center"/>
    </xf>
    <xf numFmtId="0" fontId="11" fillId="3" borderId="35" xfId="0" applyFont="1" applyFill="1" applyBorder="1" applyAlignment="1">
      <alignment horizontal="right" vertical="center"/>
    </xf>
    <xf numFmtId="0" fontId="7" fillId="4" borderId="13" xfId="0" applyFont="1" applyFill="1" applyBorder="1" applyAlignment="1">
      <alignment horizontal="left" vertical="center" wrapText="1"/>
    </xf>
    <xf numFmtId="0" fontId="7" fillId="4" borderId="36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4" borderId="13" xfId="0" applyFont="1" applyFill="1" applyBorder="1" applyAlignment="1">
      <alignment horizontal="left" vertical="center"/>
    </xf>
    <xf numFmtId="0" fontId="7" fillId="4" borderId="36" xfId="0" applyFont="1" applyFill="1" applyBorder="1" applyAlignment="1">
      <alignment horizontal="left" vertical="center"/>
    </xf>
    <xf numFmtId="0" fontId="7" fillId="4" borderId="14" xfId="0" applyFont="1" applyFill="1" applyBorder="1" applyAlignment="1">
      <alignment horizontal="left" vertical="center"/>
    </xf>
  </cellXfs>
  <cellStyles count="22">
    <cellStyle name="Comma 3" xfId="1" xr:uid="{00000000-0005-0000-0000-000000000000}"/>
    <cellStyle name="Currency" xfId="2" builtinId="4"/>
    <cellStyle name="Currency 2" xfId="3" xr:uid="{00000000-0005-0000-0000-000002000000}"/>
    <cellStyle name="Normal" xfId="0" builtinId="0"/>
    <cellStyle name="Normal 10" xfId="4" xr:uid="{00000000-0005-0000-0000-000004000000}"/>
    <cellStyle name="Normal 11" xfId="5" xr:uid="{00000000-0005-0000-0000-000005000000}"/>
    <cellStyle name="Normal 12" xfId="6" xr:uid="{00000000-0005-0000-0000-000006000000}"/>
    <cellStyle name="Normal 13" xfId="7" xr:uid="{00000000-0005-0000-0000-000007000000}"/>
    <cellStyle name="Normal 14" xfId="8" xr:uid="{00000000-0005-0000-0000-000008000000}"/>
    <cellStyle name="Normal 15" xfId="9" xr:uid="{00000000-0005-0000-0000-000009000000}"/>
    <cellStyle name="Normal 16" xfId="10" xr:uid="{00000000-0005-0000-0000-00000A000000}"/>
    <cellStyle name="Normal 17" xfId="11" xr:uid="{00000000-0005-0000-0000-00000B000000}"/>
    <cellStyle name="Normal 2" xfId="21" xr:uid="{CC3B0F24-75AD-40FC-A7A2-60528FB90FDE}"/>
    <cellStyle name="Normal 3" xfId="12" xr:uid="{00000000-0005-0000-0000-00000C000000}"/>
    <cellStyle name="Normal 4" xfId="13" xr:uid="{00000000-0005-0000-0000-00000D000000}"/>
    <cellStyle name="Normal 5" xfId="14" xr:uid="{00000000-0005-0000-0000-00000E000000}"/>
    <cellStyle name="Normal 6" xfId="15" xr:uid="{00000000-0005-0000-0000-00000F000000}"/>
    <cellStyle name="Normal 7" xfId="16" xr:uid="{00000000-0005-0000-0000-000010000000}"/>
    <cellStyle name="Normal 8" xfId="17" xr:uid="{00000000-0005-0000-0000-000011000000}"/>
    <cellStyle name="Normal 9" xfId="18" xr:uid="{00000000-0005-0000-0000-000012000000}"/>
    <cellStyle name="Percent" xfId="20" builtinId="5"/>
    <cellStyle name="Percent 2" xfId="19" xr:uid="{00000000-0005-0000-0000-000013000000}"/>
  </cellStyles>
  <dxfs count="6"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rgb="FF009644"/>
      </font>
      <fill>
        <patternFill>
          <bgColor rgb="FFE5F4D4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</dxfs>
  <tableStyles count="0" defaultTableStyle="TableStyleMedium9" defaultPivotStyle="PivotStyleLight16"/>
  <colors>
    <mruColors>
      <color rgb="FFE5F4D4"/>
      <color rgb="FF009644"/>
      <color rgb="FFBAE1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04800" cy="302419"/>
    <xdr:sp macro="" textlink="">
      <xdr:nvSpPr>
        <xdr:cNvPr id="2" name="AutoShape 1" descr="Image result for dhec hiv ryan white">
          <a:extLst>
            <a:ext uri="{FF2B5EF4-FFF2-40B4-BE49-F238E27FC236}">
              <a16:creationId xmlns:a16="http://schemas.microsoft.com/office/drawing/2014/main" id="{3E662C84-48D6-4CA5-85DF-A1D89E7815AD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2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304800" cy="302419"/>
    <xdr:sp macro="" textlink="">
      <xdr:nvSpPr>
        <xdr:cNvPr id="3" name="AutoShape 3" descr="Image result for dhec hiv ryan white">
          <a:extLst>
            <a:ext uri="{FF2B5EF4-FFF2-40B4-BE49-F238E27FC236}">
              <a16:creationId xmlns:a16="http://schemas.microsoft.com/office/drawing/2014/main" id="{55B4D344-D902-49F0-96B4-DCCF1F59892B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2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304800" cy="302419"/>
    <xdr:sp macro="" textlink="">
      <xdr:nvSpPr>
        <xdr:cNvPr id="4" name="AutoShape 1" descr="Image result for dhec hiv ryan white">
          <a:extLst>
            <a:ext uri="{FF2B5EF4-FFF2-40B4-BE49-F238E27FC236}">
              <a16:creationId xmlns:a16="http://schemas.microsoft.com/office/drawing/2014/main" id="{85BC786E-5FCA-44CF-9016-77D5075A97A5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2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304800" cy="302419"/>
    <xdr:sp macro="" textlink="">
      <xdr:nvSpPr>
        <xdr:cNvPr id="5" name="AutoShape 3" descr="Image result for dhec hiv ryan white">
          <a:extLst>
            <a:ext uri="{FF2B5EF4-FFF2-40B4-BE49-F238E27FC236}">
              <a16:creationId xmlns:a16="http://schemas.microsoft.com/office/drawing/2014/main" id="{7B2A3753-FD44-47FF-939C-5B641CF99CEA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2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8"/>
  <sheetViews>
    <sheetView tabSelected="1" zoomScale="80" zoomScaleNormal="80" zoomScalePageLayoutView="80" workbookViewId="0">
      <selection activeCell="D38" sqref="D38"/>
    </sheetView>
  </sheetViews>
  <sheetFormatPr defaultColWidth="9.140625" defaultRowHeight="18.75" customHeight="1" x14ac:dyDescent="0.2"/>
  <cols>
    <col min="1" max="1" width="22" style="1" customWidth="1"/>
    <col min="2" max="2" width="75.42578125" style="1" customWidth="1"/>
    <col min="3" max="3" width="3.5703125" style="1" customWidth="1"/>
    <col min="4" max="6" width="17.5703125" style="2" customWidth="1"/>
    <col min="7" max="11" width="17.5703125" style="1" customWidth="1"/>
    <col min="12" max="16384" width="9.140625" style="1"/>
  </cols>
  <sheetData>
    <row r="1" spans="1:11" ht="18.75" customHeight="1" x14ac:dyDescent="0.2">
      <c r="A1" s="71" t="s">
        <v>11</v>
      </c>
      <c r="B1" s="71"/>
      <c r="C1" s="71"/>
      <c r="D1" s="71"/>
      <c r="E1" s="71"/>
      <c r="F1" s="71"/>
      <c r="G1" s="71"/>
      <c r="H1" s="12"/>
      <c r="I1" s="12"/>
      <c r="J1" s="12"/>
      <c r="K1" s="12"/>
    </row>
    <row r="2" spans="1:11" ht="18.75" customHeight="1" x14ac:dyDescent="0.2">
      <c r="A2" s="72" t="s">
        <v>12</v>
      </c>
      <c r="B2" s="72"/>
      <c r="C2" s="72"/>
      <c r="D2" s="72"/>
      <c r="E2" s="72"/>
      <c r="F2" s="72"/>
      <c r="G2" s="72"/>
      <c r="H2" s="13"/>
      <c r="I2" s="13"/>
      <c r="J2" s="13"/>
      <c r="K2" s="13"/>
    </row>
    <row r="3" spans="1:11" ht="18.75" customHeight="1" x14ac:dyDescent="0.2">
      <c r="A3" s="73" t="s">
        <v>6</v>
      </c>
      <c r="B3" s="73"/>
      <c r="C3" s="73"/>
      <c r="D3" s="73"/>
      <c r="E3" s="73"/>
      <c r="F3" s="73"/>
      <c r="G3" s="73"/>
      <c r="H3" s="14"/>
      <c r="I3" s="14"/>
      <c r="J3" s="14"/>
      <c r="K3" s="14"/>
    </row>
    <row r="4" spans="1:11" s="3" customFormat="1" ht="18.75" customHeight="1" thickBot="1" x14ac:dyDescent="0.25"/>
    <row r="5" spans="1:11" s="3" customFormat="1" ht="18.75" customHeight="1" thickBot="1" x14ac:dyDescent="0.25">
      <c r="C5" s="36"/>
      <c r="D5" s="16" t="s">
        <v>7</v>
      </c>
      <c r="E5" s="17" t="s">
        <v>31</v>
      </c>
      <c r="F5" s="18" t="s">
        <v>36</v>
      </c>
      <c r="G5" s="19" t="s">
        <v>32</v>
      </c>
    </row>
    <row r="6" spans="1:11" s="3" customFormat="1" ht="18.75" customHeight="1" x14ac:dyDescent="0.2">
      <c r="A6" s="14" t="s">
        <v>8</v>
      </c>
      <c r="B6" s="11"/>
      <c r="C6" s="36"/>
      <c r="D6" s="26">
        <f>SUM($E$6:$G$6)</f>
        <v>0</v>
      </c>
      <c r="E6" s="27">
        <f>$F$28</f>
        <v>0</v>
      </c>
      <c r="F6" s="27">
        <f>$F$17+SUM($F$25:$F$27)</f>
        <v>0</v>
      </c>
      <c r="G6" s="35">
        <f>$F$10+$F$24</f>
        <v>0</v>
      </c>
    </row>
    <row r="7" spans="1:11" s="3" customFormat="1" ht="18.75" customHeight="1" thickBot="1" x14ac:dyDescent="0.25">
      <c r="A7" s="14" t="s">
        <v>5</v>
      </c>
      <c r="B7" s="4"/>
      <c r="C7" s="36"/>
      <c r="D7" s="40" t="e">
        <f>D6/$F$29</f>
        <v>#DIV/0!</v>
      </c>
      <c r="E7" s="41" t="e">
        <f>E6/$F$29</f>
        <v>#DIV/0!</v>
      </c>
      <c r="F7" s="41" t="e">
        <f>F6/($F$29-$F$28)</f>
        <v>#DIV/0!</v>
      </c>
      <c r="G7" s="42" t="e">
        <f>G6/($F$29-$F$28)</f>
        <v>#DIV/0!</v>
      </c>
    </row>
    <row r="8" spans="1:11" s="3" customFormat="1" ht="18.75" customHeight="1" thickBot="1" x14ac:dyDescent="0.25">
      <c r="F8" s="7"/>
    </row>
    <row r="9" spans="1:11" s="3" customFormat="1" ht="42" customHeight="1" thickBot="1" x14ac:dyDescent="0.25">
      <c r="A9" s="63" t="s">
        <v>34</v>
      </c>
      <c r="B9" s="64"/>
      <c r="C9" s="65"/>
      <c r="D9" s="20" t="s">
        <v>51</v>
      </c>
      <c r="E9" s="21" t="s">
        <v>2</v>
      </c>
      <c r="F9" s="22" t="s">
        <v>3</v>
      </c>
      <c r="G9" s="23" t="s">
        <v>10</v>
      </c>
    </row>
    <row r="10" spans="1:11" s="3" customFormat="1" ht="18.75" customHeight="1" x14ac:dyDescent="0.2">
      <c r="A10" s="51" t="s">
        <v>13</v>
      </c>
      <c r="B10" s="52"/>
      <c r="C10" s="53"/>
      <c r="D10" s="37">
        <f>SUM(D11:D16)</f>
        <v>0</v>
      </c>
      <c r="E10" s="37">
        <f t="shared" ref="E10" si="0">SUM(E11:E16)</f>
        <v>0</v>
      </c>
      <c r="F10" s="29">
        <f t="shared" ref="F10:F28" si="1">D10+E10</f>
        <v>0</v>
      </c>
      <c r="G10" s="28" t="e">
        <f>F10/D10</f>
        <v>#DIV/0!</v>
      </c>
    </row>
    <row r="11" spans="1:11" s="3" customFormat="1" ht="18.75" customHeight="1" x14ac:dyDescent="0.2">
      <c r="A11" s="5"/>
      <c r="B11" s="48" t="s">
        <v>14</v>
      </c>
      <c r="C11" s="49"/>
      <c r="D11" s="15"/>
      <c r="E11" s="15"/>
      <c r="F11" s="29">
        <f t="shared" si="1"/>
        <v>0</v>
      </c>
      <c r="G11" s="28" t="e">
        <f t="shared" ref="G11:G28" si="2">F11/D11</f>
        <v>#DIV/0!</v>
      </c>
    </row>
    <row r="12" spans="1:11" s="3" customFormat="1" ht="18.75" customHeight="1" x14ac:dyDescent="0.2">
      <c r="A12" s="5"/>
      <c r="B12" s="48" t="s">
        <v>15</v>
      </c>
      <c r="C12" s="49"/>
      <c r="D12" s="15"/>
      <c r="E12" s="15"/>
      <c r="F12" s="29">
        <f t="shared" ref="F12:F14" si="3">D12+E12</f>
        <v>0</v>
      </c>
      <c r="G12" s="28" t="e">
        <f t="shared" ref="G12:G14" si="4">F12/D12</f>
        <v>#DIV/0!</v>
      </c>
    </row>
    <row r="13" spans="1:11" s="3" customFormat="1" ht="18.75" customHeight="1" x14ac:dyDescent="0.2">
      <c r="A13" s="5"/>
      <c r="B13" s="48" t="s">
        <v>16</v>
      </c>
      <c r="C13" s="49"/>
      <c r="D13" s="15"/>
      <c r="E13" s="15"/>
      <c r="F13" s="29">
        <f t="shared" si="3"/>
        <v>0</v>
      </c>
      <c r="G13" s="28" t="e">
        <f t="shared" si="4"/>
        <v>#DIV/0!</v>
      </c>
    </row>
    <row r="14" spans="1:11" s="3" customFormat="1" ht="18.75" customHeight="1" x14ac:dyDescent="0.2">
      <c r="A14" s="5"/>
      <c r="B14" s="48" t="s">
        <v>37</v>
      </c>
      <c r="C14" s="49"/>
      <c r="D14" s="15"/>
      <c r="E14" s="15"/>
      <c r="F14" s="29">
        <f t="shared" si="3"/>
        <v>0</v>
      </c>
      <c r="G14" s="28" t="e">
        <f t="shared" si="4"/>
        <v>#DIV/0!</v>
      </c>
    </row>
    <row r="15" spans="1:11" s="3" customFormat="1" ht="18.75" customHeight="1" x14ac:dyDescent="0.2">
      <c r="A15" s="5"/>
      <c r="B15" s="48" t="s">
        <v>17</v>
      </c>
      <c r="C15" s="49"/>
      <c r="D15" s="15"/>
      <c r="E15" s="15"/>
      <c r="F15" s="29">
        <f t="shared" si="1"/>
        <v>0</v>
      </c>
      <c r="G15" s="28" t="e">
        <f t="shared" si="2"/>
        <v>#DIV/0!</v>
      </c>
    </row>
    <row r="16" spans="1:11" s="3" customFormat="1" ht="18.75" customHeight="1" x14ac:dyDescent="0.2">
      <c r="A16" s="5"/>
      <c r="B16" s="48" t="s">
        <v>18</v>
      </c>
      <c r="C16" s="49"/>
      <c r="D16" s="15"/>
      <c r="E16" s="15"/>
      <c r="F16" s="29">
        <f t="shared" si="1"/>
        <v>0</v>
      </c>
      <c r="G16" s="28" t="e">
        <f t="shared" si="2"/>
        <v>#DIV/0!</v>
      </c>
    </row>
    <row r="17" spans="1:7" s="3" customFormat="1" ht="18.75" customHeight="1" x14ac:dyDescent="0.2">
      <c r="A17" s="50" t="s">
        <v>19</v>
      </c>
      <c r="B17" s="43"/>
      <c r="C17" s="44"/>
      <c r="D17" s="38">
        <f>SUM(D18:D23)</f>
        <v>0</v>
      </c>
      <c r="E17" s="38">
        <f t="shared" ref="E17" si="5">SUM(E18:E23)</f>
        <v>0</v>
      </c>
      <c r="F17" s="29">
        <f t="shared" si="1"/>
        <v>0</v>
      </c>
      <c r="G17" s="28" t="e">
        <f t="shared" si="2"/>
        <v>#DIV/0!</v>
      </c>
    </row>
    <row r="18" spans="1:7" s="3" customFormat="1" ht="18.75" customHeight="1" x14ac:dyDescent="0.2">
      <c r="A18" s="5"/>
      <c r="B18" s="48" t="s">
        <v>20</v>
      </c>
      <c r="C18" s="49"/>
      <c r="D18" s="15"/>
      <c r="E18" s="15"/>
      <c r="F18" s="29">
        <f t="shared" si="1"/>
        <v>0</v>
      </c>
      <c r="G18" s="28" t="e">
        <f t="shared" si="2"/>
        <v>#DIV/0!</v>
      </c>
    </row>
    <row r="19" spans="1:7" s="3" customFormat="1" ht="18.75" customHeight="1" x14ac:dyDescent="0.2">
      <c r="A19" s="5"/>
      <c r="B19" s="48" t="s">
        <v>21</v>
      </c>
      <c r="C19" s="49"/>
      <c r="D19" s="15"/>
      <c r="E19" s="15"/>
      <c r="F19" s="29">
        <f t="shared" si="1"/>
        <v>0</v>
      </c>
      <c r="G19" s="28" t="e">
        <f t="shared" si="2"/>
        <v>#DIV/0!</v>
      </c>
    </row>
    <row r="20" spans="1:7" s="3" customFormat="1" ht="18.75" customHeight="1" x14ac:dyDescent="0.2">
      <c r="A20" s="5"/>
      <c r="B20" s="48" t="s">
        <v>22</v>
      </c>
      <c r="C20" s="49"/>
      <c r="D20" s="15"/>
      <c r="E20" s="15"/>
      <c r="F20" s="29">
        <f t="shared" si="1"/>
        <v>0</v>
      </c>
      <c r="G20" s="28" t="e">
        <f t="shared" si="2"/>
        <v>#DIV/0!</v>
      </c>
    </row>
    <row r="21" spans="1:7" s="3" customFormat="1" ht="18.75" customHeight="1" x14ac:dyDescent="0.2">
      <c r="A21" s="5"/>
      <c r="B21" s="48" t="s">
        <v>23</v>
      </c>
      <c r="C21" s="49"/>
      <c r="D21" s="15"/>
      <c r="E21" s="15"/>
      <c r="F21" s="29">
        <f t="shared" si="1"/>
        <v>0</v>
      </c>
      <c r="G21" s="28" t="e">
        <f t="shared" si="2"/>
        <v>#DIV/0!</v>
      </c>
    </row>
    <row r="22" spans="1:7" s="3" customFormat="1" ht="18.75" customHeight="1" x14ac:dyDescent="0.2">
      <c r="A22" s="5"/>
      <c r="B22" s="48" t="s">
        <v>24</v>
      </c>
      <c r="C22" s="49"/>
      <c r="D22" s="15"/>
      <c r="E22" s="15"/>
      <c r="F22" s="29">
        <f t="shared" si="1"/>
        <v>0</v>
      </c>
      <c r="G22" s="28" t="e">
        <f t="shared" si="2"/>
        <v>#DIV/0!</v>
      </c>
    </row>
    <row r="23" spans="1:7" s="3" customFormat="1" ht="18.75" customHeight="1" x14ac:dyDescent="0.2">
      <c r="A23" s="5"/>
      <c r="B23" s="48" t="s">
        <v>25</v>
      </c>
      <c r="C23" s="49"/>
      <c r="D23" s="15"/>
      <c r="E23" s="15"/>
      <c r="F23" s="29">
        <f t="shared" si="1"/>
        <v>0</v>
      </c>
      <c r="G23" s="28" t="e">
        <f t="shared" si="2"/>
        <v>#DIV/0!</v>
      </c>
    </row>
    <row r="24" spans="1:7" s="3" customFormat="1" ht="18.75" customHeight="1" x14ac:dyDescent="0.2">
      <c r="A24" s="50" t="s">
        <v>26</v>
      </c>
      <c r="B24" s="43"/>
      <c r="C24" s="44"/>
      <c r="D24" s="15"/>
      <c r="E24" s="15"/>
      <c r="F24" s="29">
        <f t="shared" si="1"/>
        <v>0</v>
      </c>
      <c r="G24" s="28" t="e">
        <f t="shared" si="2"/>
        <v>#DIV/0!</v>
      </c>
    </row>
    <row r="25" spans="1:7" s="3" customFormat="1" ht="18.75" customHeight="1" x14ac:dyDescent="0.2">
      <c r="A25" s="50" t="s">
        <v>27</v>
      </c>
      <c r="B25" s="43"/>
      <c r="C25" s="44"/>
      <c r="D25" s="15"/>
      <c r="E25" s="15"/>
      <c r="F25" s="29">
        <f t="shared" si="1"/>
        <v>0</v>
      </c>
      <c r="G25" s="28" t="e">
        <f t="shared" si="2"/>
        <v>#DIV/0!</v>
      </c>
    </row>
    <row r="26" spans="1:7" s="3" customFormat="1" ht="18.75" customHeight="1" x14ac:dyDescent="0.2">
      <c r="A26" s="50" t="s">
        <v>28</v>
      </c>
      <c r="B26" s="43"/>
      <c r="C26" s="44"/>
      <c r="D26" s="15"/>
      <c r="E26" s="15"/>
      <c r="F26" s="29">
        <f t="shared" si="1"/>
        <v>0</v>
      </c>
      <c r="G26" s="28" t="e">
        <f t="shared" si="2"/>
        <v>#DIV/0!</v>
      </c>
    </row>
    <row r="27" spans="1:7" s="3" customFormat="1" ht="18.75" customHeight="1" x14ac:dyDescent="0.2">
      <c r="A27" s="50" t="s">
        <v>40</v>
      </c>
      <c r="B27" s="43"/>
      <c r="C27" s="44"/>
      <c r="D27" s="15"/>
      <c r="E27" s="15"/>
      <c r="F27" s="29">
        <f t="shared" ref="F27" si="6">D27+E27</f>
        <v>0</v>
      </c>
      <c r="G27" s="28" t="e">
        <f t="shared" ref="G27" si="7">F27/D27</f>
        <v>#DIV/0!</v>
      </c>
    </row>
    <row r="28" spans="1:7" s="3" customFormat="1" ht="18.75" customHeight="1" x14ac:dyDescent="0.2">
      <c r="A28" s="45" t="s">
        <v>38</v>
      </c>
      <c r="B28" s="46"/>
      <c r="C28" s="47"/>
      <c r="D28" s="15"/>
      <c r="E28" s="15"/>
      <c r="F28" s="29">
        <f t="shared" si="1"/>
        <v>0</v>
      </c>
      <c r="G28" s="28" t="e">
        <f t="shared" si="2"/>
        <v>#DIV/0!</v>
      </c>
    </row>
    <row r="29" spans="1:7" s="3" customFormat="1" ht="18.75" customHeight="1" thickBot="1" x14ac:dyDescent="0.25">
      <c r="A29" s="74" t="s">
        <v>4</v>
      </c>
      <c r="B29" s="75"/>
      <c r="C29" s="76"/>
      <c r="D29" s="32">
        <f>D10+D17+SUM(D24:D28)</f>
        <v>0</v>
      </c>
      <c r="E29" s="32">
        <f t="shared" ref="E29:F29" si="8">E10+E17+SUM(E24:E28)</f>
        <v>0</v>
      </c>
      <c r="F29" s="33">
        <f t="shared" si="8"/>
        <v>0</v>
      </c>
      <c r="G29" s="34" t="e">
        <f>F29/D29</f>
        <v>#DIV/0!</v>
      </c>
    </row>
    <row r="30" spans="1:7" s="3" customFormat="1" ht="42" customHeight="1" thickBot="1" x14ac:dyDescent="0.25">
      <c r="A30" s="63" t="s">
        <v>35</v>
      </c>
      <c r="B30" s="64"/>
      <c r="C30" s="65"/>
      <c r="D30" s="20" t="s">
        <v>51</v>
      </c>
      <c r="E30" s="21" t="s">
        <v>2</v>
      </c>
      <c r="F30" s="24" t="s">
        <v>3</v>
      </c>
      <c r="G30" s="25" t="s">
        <v>10</v>
      </c>
    </row>
    <row r="31" spans="1:7" s="3" customFormat="1" ht="18.75" customHeight="1" x14ac:dyDescent="0.2">
      <c r="A31" s="51" t="s">
        <v>41</v>
      </c>
      <c r="B31" s="52"/>
      <c r="C31" s="53"/>
      <c r="D31" s="9">
        <f>SUM(D32:D33)</f>
        <v>0</v>
      </c>
      <c r="E31" s="10">
        <f t="shared" ref="E31" si="9">SUM(E32:E33)</f>
        <v>0</v>
      </c>
      <c r="F31" s="29">
        <f t="shared" ref="F31:F44" si="10">D31+E31</f>
        <v>0</v>
      </c>
      <c r="G31" s="28" t="e">
        <f t="shared" ref="G31:G44" si="11">F31/D31</f>
        <v>#DIV/0!</v>
      </c>
    </row>
    <row r="32" spans="1:7" s="3" customFormat="1" ht="18.75" customHeight="1" x14ac:dyDescent="0.2">
      <c r="A32" s="5"/>
      <c r="B32" s="48"/>
      <c r="C32" s="49"/>
      <c r="D32" s="39"/>
      <c r="E32" s="39"/>
      <c r="F32" s="29">
        <f t="shared" si="10"/>
        <v>0</v>
      </c>
      <c r="G32" s="28" t="e">
        <f t="shared" si="11"/>
        <v>#DIV/0!</v>
      </c>
    </row>
    <row r="33" spans="1:7" s="3" customFormat="1" ht="18.75" customHeight="1" x14ac:dyDescent="0.2">
      <c r="A33" s="6"/>
      <c r="B33" s="48"/>
      <c r="C33" s="49"/>
      <c r="D33" s="39"/>
      <c r="E33" s="39"/>
      <c r="F33" s="29">
        <f t="shared" si="10"/>
        <v>0</v>
      </c>
      <c r="G33" s="28" t="e">
        <f t="shared" si="11"/>
        <v>#DIV/0!</v>
      </c>
    </row>
    <row r="34" spans="1:7" s="3" customFormat="1" ht="18.75" customHeight="1" x14ac:dyDescent="0.2">
      <c r="A34" s="45" t="s">
        <v>42</v>
      </c>
      <c r="B34" s="46"/>
      <c r="C34" s="47"/>
      <c r="D34" s="9">
        <f>SUM(D35:D36)</f>
        <v>0</v>
      </c>
      <c r="E34" s="10">
        <f t="shared" ref="E34" si="12">SUM(E35:E36)</f>
        <v>0</v>
      </c>
      <c r="F34" s="29">
        <f t="shared" si="10"/>
        <v>0</v>
      </c>
      <c r="G34" s="28" t="e">
        <f t="shared" si="11"/>
        <v>#DIV/0!</v>
      </c>
    </row>
    <row r="35" spans="1:7" s="3" customFormat="1" ht="18.75" customHeight="1" x14ac:dyDescent="0.2">
      <c r="A35" s="5"/>
      <c r="B35" s="48"/>
      <c r="C35" s="49"/>
      <c r="D35" s="39"/>
      <c r="E35" s="39"/>
      <c r="F35" s="29">
        <f t="shared" si="10"/>
        <v>0</v>
      </c>
      <c r="G35" s="28" t="e">
        <f t="shared" si="11"/>
        <v>#DIV/0!</v>
      </c>
    </row>
    <row r="36" spans="1:7" s="3" customFormat="1" ht="18.75" customHeight="1" x14ac:dyDescent="0.2">
      <c r="A36" s="6"/>
      <c r="B36" s="48"/>
      <c r="C36" s="49"/>
      <c r="D36" s="39"/>
      <c r="E36" s="39"/>
      <c r="F36" s="29">
        <f t="shared" si="10"/>
        <v>0</v>
      </c>
      <c r="G36" s="28" t="e">
        <f t="shared" si="11"/>
        <v>#DIV/0!</v>
      </c>
    </row>
    <row r="37" spans="1:7" s="3" customFormat="1" ht="18.75" customHeight="1" x14ac:dyDescent="0.2">
      <c r="A37" s="45" t="s">
        <v>43</v>
      </c>
      <c r="B37" s="46"/>
      <c r="C37" s="47"/>
      <c r="D37" s="15"/>
      <c r="E37" s="15"/>
      <c r="F37" s="29">
        <f t="shared" si="10"/>
        <v>0</v>
      </c>
      <c r="G37" s="28" t="e">
        <f t="shared" si="11"/>
        <v>#DIV/0!</v>
      </c>
    </row>
    <row r="38" spans="1:7" s="3" customFormat="1" ht="18.75" customHeight="1" x14ac:dyDescent="0.2">
      <c r="A38" s="45" t="s">
        <v>44</v>
      </c>
      <c r="B38" s="46"/>
      <c r="C38" s="47"/>
      <c r="D38" s="9">
        <f>SUM(D39:D40)</f>
        <v>0</v>
      </c>
      <c r="E38" s="10">
        <f t="shared" ref="E38" si="13">SUM(E39:E40)</f>
        <v>0</v>
      </c>
      <c r="F38" s="29">
        <f t="shared" ref="F38" si="14">D38+E38</f>
        <v>0</v>
      </c>
      <c r="G38" s="28" t="e">
        <f t="shared" si="11"/>
        <v>#DIV/0!</v>
      </c>
    </row>
    <row r="39" spans="1:7" s="3" customFormat="1" ht="18.75" customHeight="1" x14ac:dyDescent="0.2">
      <c r="A39" s="6"/>
      <c r="B39" s="48"/>
      <c r="C39" s="49"/>
      <c r="D39" s="15"/>
      <c r="E39" s="15"/>
      <c r="F39" s="29">
        <f t="shared" ref="F39:F40" si="15">D39+E39</f>
        <v>0</v>
      </c>
      <c r="G39" s="28" t="e">
        <f t="shared" ref="G39:G40" si="16">F39/D39</f>
        <v>#DIV/0!</v>
      </c>
    </row>
    <row r="40" spans="1:7" s="3" customFormat="1" ht="18.75" customHeight="1" x14ac:dyDescent="0.2">
      <c r="A40" s="6"/>
      <c r="B40" s="48"/>
      <c r="C40" s="49"/>
      <c r="D40" s="15"/>
      <c r="E40" s="15"/>
      <c r="F40" s="29">
        <f t="shared" si="15"/>
        <v>0</v>
      </c>
      <c r="G40" s="28" t="e">
        <f t="shared" si="16"/>
        <v>#DIV/0!</v>
      </c>
    </row>
    <row r="41" spans="1:7" s="3" customFormat="1" ht="18.75" customHeight="1" x14ac:dyDescent="0.2">
      <c r="A41" s="45" t="s">
        <v>45</v>
      </c>
      <c r="B41" s="46"/>
      <c r="C41" s="47"/>
      <c r="D41" s="15"/>
      <c r="E41" s="15"/>
      <c r="F41" s="29">
        <f t="shared" si="10"/>
        <v>0</v>
      </c>
      <c r="G41" s="28" t="e">
        <f t="shared" si="11"/>
        <v>#DIV/0!</v>
      </c>
    </row>
    <row r="42" spans="1:7" s="3" customFormat="1" ht="18.75" customHeight="1" x14ac:dyDescent="0.2">
      <c r="A42" s="45" t="s">
        <v>46</v>
      </c>
      <c r="B42" s="46"/>
      <c r="C42" s="47"/>
      <c r="D42" s="9">
        <f>SUM(D43:D44)</f>
        <v>0</v>
      </c>
      <c r="E42" s="10">
        <f t="shared" ref="E42" si="17">SUM(E43:E44)</f>
        <v>0</v>
      </c>
      <c r="F42" s="29">
        <f t="shared" si="10"/>
        <v>0</v>
      </c>
      <c r="G42" s="28" t="e">
        <f t="shared" si="11"/>
        <v>#DIV/0!</v>
      </c>
    </row>
    <row r="43" spans="1:7" s="3" customFormat="1" ht="18.75" customHeight="1" x14ac:dyDescent="0.2">
      <c r="A43" s="5"/>
      <c r="B43" s="48"/>
      <c r="C43" s="49"/>
      <c r="D43" s="39"/>
      <c r="E43" s="39"/>
      <c r="F43" s="29">
        <f t="shared" si="10"/>
        <v>0</v>
      </c>
      <c r="G43" s="28" t="e">
        <f t="shared" si="11"/>
        <v>#DIV/0!</v>
      </c>
    </row>
    <row r="44" spans="1:7" s="3" customFormat="1" ht="18.75" customHeight="1" x14ac:dyDescent="0.2">
      <c r="A44" s="6"/>
      <c r="B44" s="48"/>
      <c r="C44" s="49"/>
      <c r="D44" s="39"/>
      <c r="E44" s="39"/>
      <c r="F44" s="29">
        <f t="shared" si="10"/>
        <v>0</v>
      </c>
      <c r="G44" s="28" t="e">
        <f t="shared" si="11"/>
        <v>#DIV/0!</v>
      </c>
    </row>
    <row r="45" spans="1:7" s="3" customFormat="1" ht="18.75" customHeight="1" x14ac:dyDescent="0.2">
      <c r="A45" s="45" t="s">
        <v>47</v>
      </c>
      <c r="B45" s="46"/>
      <c r="C45" s="47"/>
      <c r="D45" s="9">
        <f>SUM(D46:D51)</f>
        <v>0</v>
      </c>
      <c r="E45" s="10">
        <f t="shared" ref="E45" si="18">SUM(E46:E51)</f>
        <v>0</v>
      </c>
      <c r="F45" s="29">
        <f t="shared" ref="F45:F46" si="19">D45+E45</f>
        <v>0</v>
      </c>
      <c r="G45" s="28" t="e">
        <f t="shared" ref="G45:G46" si="20">F45/D45</f>
        <v>#DIV/0!</v>
      </c>
    </row>
    <row r="46" spans="1:7" s="3" customFormat="1" ht="18.75" customHeight="1" x14ac:dyDescent="0.2">
      <c r="A46" s="5"/>
      <c r="B46" s="43" t="s">
        <v>29</v>
      </c>
      <c r="C46" s="44"/>
      <c r="D46" s="15"/>
      <c r="E46" s="15"/>
      <c r="F46" s="29">
        <f t="shared" si="19"/>
        <v>0</v>
      </c>
      <c r="G46" s="28" t="e">
        <f t="shared" si="20"/>
        <v>#DIV/0!</v>
      </c>
    </row>
    <row r="47" spans="1:7" s="3" customFormat="1" ht="18.75" customHeight="1" x14ac:dyDescent="0.2">
      <c r="A47" s="5"/>
      <c r="B47" s="43" t="s">
        <v>49</v>
      </c>
      <c r="C47" s="44"/>
      <c r="D47" s="15"/>
      <c r="E47" s="15"/>
      <c r="F47" s="29">
        <f t="shared" ref="F47:F48" si="21">D47+E47</f>
        <v>0</v>
      </c>
      <c r="G47" s="28" t="e">
        <f t="shared" ref="G47:G48" si="22">F47/D47</f>
        <v>#DIV/0!</v>
      </c>
    </row>
    <row r="48" spans="1:7" s="3" customFormat="1" ht="18.75" customHeight="1" x14ac:dyDescent="0.2">
      <c r="A48" s="5"/>
      <c r="B48" s="43" t="s">
        <v>50</v>
      </c>
      <c r="C48" s="44"/>
      <c r="D48" s="15"/>
      <c r="E48" s="15"/>
      <c r="F48" s="29">
        <f t="shared" si="21"/>
        <v>0</v>
      </c>
      <c r="G48" s="28" t="e">
        <f t="shared" si="22"/>
        <v>#DIV/0!</v>
      </c>
    </row>
    <row r="49" spans="1:7" s="3" customFormat="1" ht="18.75" customHeight="1" x14ac:dyDescent="0.2">
      <c r="A49" s="6"/>
      <c r="B49" s="43" t="s">
        <v>30</v>
      </c>
      <c r="C49" s="44"/>
      <c r="D49" s="15"/>
      <c r="E49" s="15"/>
      <c r="F49" s="29">
        <f t="shared" ref="F49:F52" si="23">D49+E49</f>
        <v>0</v>
      </c>
      <c r="G49" s="28" t="e">
        <f t="shared" ref="G49:G52" si="24">F49/D49</f>
        <v>#DIV/0!</v>
      </c>
    </row>
    <row r="50" spans="1:7" s="3" customFormat="1" ht="18.75" customHeight="1" x14ac:dyDescent="0.2">
      <c r="A50" s="6"/>
      <c r="B50" s="43" t="s">
        <v>39</v>
      </c>
      <c r="C50" s="44"/>
      <c r="D50" s="15"/>
      <c r="E50" s="15"/>
      <c r="F50" s="29">
        <f t="shared" ref="F50" si="25">D50+E50</f>
        <v>0</v>
      </c>
      <c r="G50" s="28" t="e">
        <f t="shared" ref="G50" si="26">F50/D50</f>
        <v>#DIV/0!</v>
      </c>
    </row>
    <row r="51" spans="1:7" s="3" customFormat="1" ht="18.75" customHeight="1" x14ac:dyDescent="0.2">
      <c r="A51" s="6"/>
      <c r="B51" s="43" t="s">
        <v>1</v>
      </c>
      <c r="C51" s="44"/>
      <c r="D51" s="15"/>
      <c r="E51" s="15"/>
      <c r="F51" s="29">
        <f t="shared" si="23"/>
        <v>0</v>
      </c>
      <c r="G51" s="28" t="e">
        <f t="shared" si="24"/>
        <v>#DIV/0!</v>
      </c>
    </row>
    <row r="52" spans="1:7" s="3" customFormat="1" ht="18.75" customHeight="1" x14ac:dyDescent="0.2">
      <c r="A52" s="45" t="s">
        <v>48</v>
      </c>
      <c r="B52" s="46"/>
      <c r="C52" s="47"/>
      <c r="D52" s="15"/>
      <c r="E52" s="15"/>
      <c r="F52" s="29">
        <f t="shared" si="23"/>
        <v>0</v>
      </c>
      <c r="G52" s="28" t="e">
        <f t="shared" si="24"/>
        <v>#DIV/0!</v>
      </c>
    </row>
    <row r="53" spans="1:7" s="3" customFormat="1" ht="18.75" customHeight="1" thickBot="1" x14ac:dyDescent="0.25">
      <c r="A53" s="68" t="s">
        <v>9</v>
      </c>
      <c r="B53" s="69"/>
      <c r="C53" s="70"/>
      <c r="D53" s="32">
        <f>D31+D34+SUM(D37:D38)+SUM(D41:D42)+D45+D52</f>
        <v>0</v>
      </c>
      <c r="E53" s="32">
        <f t="shared" ref="E53:F53" si="27">E31+E34+SUM(E37:E38)+SUM(E41:E42)+E45+E52</f>
        <v>0</v>
      </c>
      <c r="F53" s="32">
        <f t="shared" si="27"/>
        <v>0</v>
      </c>
      <c r="G53" s="34" t="e">
        <f>F53/D53</f>
        <v>#DIV/0!</v>
      </c>
    </row>
    <row r="54" spans="1:7" s="3" customFormat="1" ht="18.75" customHeight="1" thickBot="1" x14ac:dyDescent="0.25">
      <c r="A54" s="66" t="s">
        <v>0</v>
      </c>
      <c r="B54" s="67"/>
      <c r="C54" s="67"/>
      <c r="D54" s="30">
        <f>D53-D29</f>
        <v>0</v>
      </c>
      <c r="E54" s="30">
        <f>E53-E29</f>
        <v>0</v>
      </c>
      <c r="F54" s="30">
        <f>F53-F29</f>
        <v>0</v>
      </c>
      <c r="G54" s="31" t="e">
        <f>G53-G29</f>
        <v>#DIV/0!</v>
      </c>
    </row>
    <row r="55" spans="1:7" s="3" customFormat="1" ht="18.75" customHeight="1" thickBot="1" x14ac:dyDescent="0.25">
      <c r="A55" s="8"/>
      <c r="D55" s="7"/>
      <c r="E55" s="7"/>
      <c r="F55" s="7"/>
    </row>
    <row r="56" spans="1:7" s="3" customFormat="1" ht="18.75" customHeight="1" x14ac:dyDescent="0.2">
      <c r="A56" s="54" t="s">
        <v>33</v>
      </c>
      <c r="B56" s="55"/>
      <c r="C56" s="55"/>
      <c r="D56" s="55"/>
      <c r="E56" s="55"/>
      <c r="F56" s="55"/>
      <c r="G56" s="56"/>
    </row>
    <row r="57" spans="1:7" s="3" customFormat="1" ht="18.75" customHeight="1" x14ac:dyDescent="0.2">
      <c r="A57" s="57"/>
      <c r="B57" s="58"/>
      <c r="C57" s="58"/>
      <c r="D57" s="58"/>
      <c r="E57" s="58"/>
      <c r="F57" s="58"/>
      <c r="G57" s="59"/>
    </row>
    <row r="58" spans="1:7" s="3" customFormat="1" ht="18.75" customHeight="1" x14ac:dyDescent="0.2">
      <c r="A58" s="57"/>
      <c r="B58" s="58"/>
      <c r="C58" s="58"/>
      <c r="D58" s="58"/>
      <c r="E58" s="58"/>
      <c r="F58" s="58"/>
      <c r="G58" s="59"/>
    </row>
    <row r="59" spans="1:7" s="3" customFormat="1" ht="18.75" customHeight="1" x14ac:dyDescent="0.2">
      <c r="A59" s="57"/>
      <c r="B59" s="58"/>
      <c r="C59" s="58"/>
      <c r="D59" s="58"/>
      <c r="E59" s="58"/>
      <c r="F59" s="58"/>
      <c r="G59" s="59"/>
    </row>
    <row r="60" spans="1:7" s="3" customFormat="1" ht="18.75" customHeight="1" x14ac:dyDescent="0.2">
      <c r="A60" s="57"/>
      <c r="B60" s="58"/>
      <c r="C60" s="58"/>
      <c r="D60" s="58"/>
      <c r="E60" s="58"/>
      <c r="F60" s="58"/>
      <c r="G60" s="59"/>
    </row>
    <row r="61" spans="1:7" s="3" customFormat="1" ht="18.75" customHeight="1" x14ac:dyDescent="0.2">
      <c r="A61" s="57"/>
      <c r="B61" s="58"/>
      <c r="C61" s="58"/>
      <c r="D61" s="58"/>
      <c r="E61" s="58"/>
      <c r="F61" s="58"/>
      <c r="G61" s="59"/>
    </row>
    <row r="62" spans="1:7" s="3" customFormat="1" ht="18.75" customHeight="1" x14ac:dyDescent="0.2">
      <c r="A62" s="57"/>
      <c r="B62" s="58"/>
      <c r="C62" s="58"/>
      <c r="D62" s="58"/>
      <c r="E62" s="58"/>
      <c r="F62" s="58"/>
      <c r="G62" s="59"/>
    </row>
    <row r="63" spans="1:7" ht="18.75" customHeight="1" x14ac:dyDescent="0.2">
      <c r="A63" s="57"/>
      <c r="B63" s="58"/>
      <c r="C63" s="58"/>
      <c r="D63" s="58"/>
      <c r="E63" s="58"/>
      <c r="F63" s="58"/>
      <c r="G63" s="59"/>
    </row>
    <row r="64" spans="1:7" ht="18.75" customHeight="1" x14ac:dyDescent="0.2">
      <c r="A64" s="57"/>
      <c r="B64" s="58"/>
      <c r="C64" s="58"/>
      <c r="D64" s="58"/>
      <c r="E64" s="58"/>
      <c r="F64" s="58"/>
      <c r="G64" s="59"/>
    </row>
    <row r="65" spans="1:7" ht="18.75" customHeight="1" x14ac:dyDescent="0.2">
      <c r="A65" s="57"/>
      <c r="B65" s="58"/>
      <c r="C65" s="58"/>
      <c r="D65" s="58"/>
      <c r="E65" s="58"/>
      <c r="F65" s="58"/>
      <c r="G65" s="59"/>
    </row>
    <row r="66" spans="1:7" ht="18.75" customHeight="1" x14ac:dyDescent="0.2">
      <c r="A66" s="57"/>
      <c r="B66" s="58"/>
      <c r="C66" s="58"/>
      <c r="D66" s="58"/>
      <c r="E66" s="58"/>
      <c r="F66" s="58"/>
      <c r="G66" s="59"/>
    </row>
    <row r="67" spans="1:7" ht="18.75" customHeight="1" x14ac:dyDescent="0.2">
      <c r="A67" s="57"/>
      <c r="B67" s="58"/>
      <c r="C67" s="58"/>
      <c r="D67" s="58"/>
      <c r="E67" s="58"/>
      <c r="F67" s="58"/>
      <c r="G67" s="59"/>
    </row>
    <row r="68" spans="1:7" ht="18.75" customHeight="1" thickBot="1" x14ac:dyDescent="0.25">
      <c r="A68" s="60"/>
      <c r="B68" s="61"/>
      <c r="C68" s="61"/>
      <c r="D68" s="61"/>
      <c r="E68" s="61"/>
      <c r="F68" s="61"/>
      <c r="G68" s="62"/>
    </row>
  </sheetData>
  <mergeCells count="50">
    <mergeCell ref="A1:G1"/>
    <mergeCell ref="A2:G2"/>
    <mergeCell ref="A3:G3"/>
    <mergeCell ref="B46:C46"/>
    <mergeCell ref="B51:C51"/>
    <mergeCell ref="A45:C45"/>
    <mergeCell ref="A28:C28"/>
    <mergeCell ref="A29:C29"/>
    <mergeCell ref="A30:C30"/>
    <mergeCell ref="B18:C18"/>
    <mergeCell ref="B19:C19"/>
    <mergeCell ref="B20:C20"/>
    <mergeCell ref="B21:C21"/>
    <mergeCell ref="B22:C22"/>
    <mergeCell ref="B11:C11"/>
    <mergeCell ref="B39:C39"/>
    <mergeCell ref="A56:G68"/>
    <mergeCell ref="A9:C9"/>
    <mergeCell ref="A10:C10"/>
    <mergeCell ref="A17:C17"/>
    <mergeCell ref="A54:C54"/>
    <mergeCell ref="A52:C52"/>
    <mergeCell ref="A53:C53"/>
    <mergeCell ref="A24:C24"/>
    <mergeCell ref="A25:C25"/>
    <mergeCell ref="B23:C23"/>
    <mergeCell ref="A26:C26"/>
    <mergeCell ref="B40:C40"/>
    <mergeCell ref="B50:C50"/>
    <mergeCell ref="B49:C49"/>
    <mergeCell ref="B12:C12"/>
    <mergeCell ref="B13:C13"/>
    <mergeCell ref="B15:C15"/>
    <mergeCell ref="B16:C16"/>
    <mergeCell ref="B14:C14"/>
    <mergeCell ref="A27:C27"/>
    <mergeCell ref="A31:C31"/>
    <mergeCell ref="B32:C32"/>
    <mergeCell ref="B33:C33"/>
    <mergeCell ref="A34:C34"/>
    <mergeCell ref="B35:C35"/>
    <mergeCell ref="B36:C36"/>
    <mergeCell ref="A37:C37"/>
    <mergeCell ref="A38:C38"/>
    <mergeCell ref="B48:C48"/>
    <mergeCell ref="A41:C41"/>
    <mergeCell ref="A42:C42"/>
    <mergeCell ref="B43:C43"/>
    <mergeCell ref="B44:C44"/>
    <mergeCell ref="B47:C47"/>
  </mergeCells>
  <phoneticPr fontId="3" type="noConversion"/>
  <conditionalFormatting sqref="D6 D53 F29 F53">
    <cfRule type="cellIs" dxfId="5" priority="3" operator="notEqual">
      <formula>$D$29</formula>
    </cfRule>
  </conditionalFormatting>
  <conditionalFormatting sqref="D54:G54 E53 E29">
    <cfRule type="cellIs" dxfId="4" priority="2" operator="notEqual">
      <formula>0</formula>
    </cfRule>
  </conditionalFormatting>
  <conditionalFormatting sqref="G10:G28 G31:G52">
    <cfRule type="cellIs" dxfId="3" priority="5" operator="greaterThan">
      <formula>125%</formula>
    </cfRule>
  </conditionalFormatting>
  <conditionalFormatting sqref="E6 F52">
    <cfRule type="cellIs" dxfId="2" priority="4" operator="notEqual">
      <formula>$F$28</formula>
    </cfRule>
  </conditionalFormatting>
  <conditionalFormatting sqref="E7">
    <cfRule type="cellIs" dxfId="1" priority="15" operator="greaterThan">
      <formula>7%</formula>
    </cfRule>
  </conditionalFormatting>
  <conditionalFormatting sqref="D7 G29 G53">
    <cfRule type="cellIs" dxfId="0" priority="10" operator="greaterThan">
      <formula>100%</formula>
    </cfRule>
  </conditionalFormatting>
  <printOptions horizontalCentered="1"/>
  <pageMargins left="0.25" right="0.25" top="0.32" bottom="0.32" header="0.16" footer="0.16"/>
  <pageSetup scale="53" orientation="landscape" r:id="rId1"/>
  <headerFooter alignWithMargins="0">
    <oddFooter>&amp;LLast Updated &amp;D&amp;R&amp;P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39CE919046944830676FAE62AC951" ma:contentTypeVersion="2" ma:contentTypeDescription="Create a new document." ma:contentTypeScope="" ma:versionID="4ee890524a86361af6110e57a478a65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98677ef9a9e498f074dd1fb301398f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 ma:readOnly="tru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4B8B51-7E4B-4A3F-8DAA-84F9BBD762E9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AB6B725-1DE2-47E3-AB02-9696579FDA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282461-790D-4515-9AF6-942A912488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HOPWA</vt:lpstr>
    </vt:vector>
  </TitlesOfParts>
  <Company>CCC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Maury Wilkinson</dc:creator>
  <cp:lastModifiedBy>Khan, Sumaiya N.</cp:lastModifiedBy>
  <cp:lastPrinted>2020-01-15T23:17:43Z</cp:lastPrinted>
  <dcterms:created xsi:type="dcterms:W3CDTF">2003-06-12T14:41:45Z</dcterms:created>
  <dcterms:modified xsi:type="dcterms:W3CDTF">2023-02-14T22:27:03Z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0x010100F3E39CE919046944830676FAE62AC951</vt:lpwstr>
  </property>
</Properties>
</file>